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kardynal.netexplorer.pro/dav/3. Ressources/3.5 Calculateurs/"/>
    </mc:Choice>
  </mc:AlternateContent>
  <xr:revisionPtr revIDLastSave="0" documentId="8_{19470CBC-5315-4F07-9B69-92C7CB76D51E}" xr6:coauthVersionLast="47" xr6:coauthVersionMax="47" xr10:uidLastSave="{00000000-0000-0000-0000-000000000000}"/>
  <bookViews>
    <workbookView xWindow="1830" yWindow="1830" windowWidth="17280" windowHeight="8994" xr2:uid="{00000000-000D-0000-FFFF-FFFF00000000}"/>
  </bookViews>
  <sheets>
    <sheet name="Amortissements " sheetId="1" r:id="rId1"/>
  </sheets>
  <definedNames>
    <definedName name="ECH">#REF!</definedName>
    <definedName name="MATRICE">#REF!</definedName>
    <definedName name="N">#REF!</definedName>
    <definedName name="NPM">#REF!</definedName>
    <definedName name="TAUX">#REF!</definedName>
    <definedName name="VA">#REF!</definedName>
    <definedName name="VPM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C8" i="1"/>
  <c r="C12" i="1" s="1"/>
  <c r="C20" i="1" l="1"/>
  <c r="G20" i="1" s="1"/>
  <c r="C19" i="1"/>
  <c r="G19" i="1" s="1"/>
  <c r="C18" i="1"/>
  <c r="C21" i="1"/>
  <c r="G21" i="1" s="1"/>
  <c r="H20" i="1" l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G18" i="1"/>
  <c r="C22" i="1"/>
  <c r="H21" i="1"/>
  <c r="I21" i="1" s="1"/>
  <c r="J21" i="1" s="1"/>
  <c r="K21" i="1" s="1"/>
  <c r="L21" i="1" s="1"/>
  <c r="M21" i="1" s="1"/>
  <c r="N21" i="1" s="1"/>
  <c r="O21" i="1" s="1"/>
  <c r="P21" i="1" s="1"/>
  <c r="H19" i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l="1"/>
  <c r="AK21" i="1"/>
  <c r="H18" i="1"/>
  <c r="G22" i="1"/>
  <c r="AK20" i="1"/>
  <c r="H22" i="1" l="1"/>
  <c r="I18" i="1"/>
  <c r="I22" i="1" l="1"/>
  <c r="J18" i="1"/>
  <c r="J22" i="1" l="1"/>
  <c r="K18" i="1"/>
  <c r="K22" i="1" l="1"/>
  <c r="L18" i="1"/>
  <c r="L22" i="1" l="1"/>
  <c r="M18" i="1"/>
  <c r="M22" i="1" l="1"/>
  <c r="N18" i="1"/>
  <c r="O18" i="1" l="1"/>
  <c r="N22" i="1"/>
  <c r="P18" i="1" l="1"/>
  <c r="O22" i="1"/>
  <c r="P22" i="1" l="1"/>
  <c r="Q18" i="1"/>
  <c r="Q22" i="1" l="1"/>
  <c r="R18" i="1"/>
  <c r="R22" i="1" l="1"/>
  <c r="S18" i="1"/>
  <c r="S22" i="1" l="1"/>
  <c r="T18" i="1"/>
  <c r="T22" i="1" l="1"/>
  <c r="U18" i="1"/>
  <c r="U22" i="1" l="1"/>
  <c r="V18" i="1"/>
  <c r="W18" i="1" l="1"/>
  <c r="V22" i="1"/>
  <c r="X18" i="1" l="1"/>
  <c r="W22" i="1"/>
  <c r="X22" i="1" l="1"/>
  <c r="Y18" i="1"/>
  <c r="Y22" i="1" l="1"/>
  <c r="Z18" i="1"/>
  <c r="Z22" i="1" l="1"/>
  <c r="AA18" i="1"/>
  <c r="AA22" i="1" l="1"/>
  <c r="AB18" i="1"/>
  <c r="AB22" i="1" l="1"/>
  <c r="AC18" i="1"/>
  <c r="AC22" i="1" l="1"/>
  <c r="AD18" i="1"/>
  <c r="AE18" i="1" l="1"/>
  <c r="AD22" i="1"/>
  <c r="AF18" i="1" l="1"/>
  <c r="AE22" i="1"/>
  <c r="AF22" i="1" l="1"/>
  <c r="AG18" i="1"/>
  <c r="AG22" i="1" l="1"/>
  <c r="AH18" i="1"/>
  <c r="AH22" i="1" l="1"/>
  <c r="AI18" i="1"/>
  <c r="AI22" i="1" l="1"/>
  <c r="AJ18" i="1"/>
  <c r="AJ22" i="1" l="1"/>
  <c r="AK22" i="1" s="1"/>
  <c r="AK18" i="1"/>
</calcChain>
</file>

<file path=xl/sharedStrings.xml><?xml version="1.0" encoding="utf-8"?>
<sst xmlns="http://schemas.openxmlformats.org/spreadsheetml/2006/main" count="67" uniqueCount="65">
  <si>
    <t>Décomposition ensemble immobilier</t>
  </si>
  <si>
    <t>Détail de l'investissement initial :</t>
  </si>
  <si>
    <t>K€</t>
  </si>
  <si>
    <t>Prix net vendeur</t>
  </si>
  <si>
    <t>Publicité foncière</t>
  </si>
  <si>
    <t xml:space="preserve">Frais agence </t>
  </si>
  <si>
    <t>Droits et taxes</t>
  </si>
  <si>
    <t>base à immobiliser =</t>
  </si>
  <si>
    <t xml:space="preserve">  - le terrain = 10%</t>
  </si>
  <si>
    <t>Tout sauf ci-dessous</t>
  </si>
  <si>
    <t xml:space="preserve">  - le terrain = 15%</t>
  </si>
  <si>
    <t>Métropoles : Lyon - Bordeaux - Toulouse - Lille - Marseille</t>
  </si>
  <si>
    <t xml:space="preserve">  - le terrain = 20%</t>
  </si>
  <si>
    <t>Paris et alentours</t>
  </si>
  <si>
    <t>base à amortir (construction) =</t>
  </si>
  <si>
    <t>Décomposition de la construction</t>
  </si>
  <si>
    <t>Composants</t>
  </si>
  <si>
    <t>Quote part construction.</t>
  </si>
  <si>
    <t>brut</t>
  </si>
  <si>
    <t>Recommandation fiscale</t>
  </si>
  <si>
    <t>Durée amort. retenue (année)</t>
  </si>
  <si>
    <t>Amortissement Année 1</t>
  </si>
  <si>
    <t>Amortissement Année 2</t>
  </si>
  <si>
    <t>Amortissement Année 3</t>
  </si>
  <si>
    <t>Amortissement Année 4</t>
  </si>
  <si>
    <t>Amortissement Année 5</t>
  </si>
  <si>
    <t>Amortissement Année 6</t>
  </si>
  <si>
    <t>Amortissement Année 7</t>
  </si>
  <si>
    <t>Amortissement Année 8</t>
  </si>
  <si>
    <t>Amortissement Année 9</t>
  </si>
  <si>
    <t>Amortissement Année 10</t>
  </si>
  <si>
    <t>Amortissement Année 11</t>
  </si>
  <si>
    <t>Amortissement Année 12</t>
  </si>
  <si>
    <t>Amortissement Année 13</t>
  </si>
  <si>
    <t>Amortissement Année 14</t>
  </si>
  <si>
    <t>Amortissement Année 15</t>
  </si>
  <si>
    <t>Amortissement Année 16</t>
  </si>
  <si>
    <t>Amortissement Année 17</t>
  </si>
  <si>
    <t>Amortissement Année 18</t>
  </si>
  <si>
    <t>Amortissement Année 19</t>
  </si>
  <si>
    <t>Amortissement Année 20</t>
  </si>
  <si>
    <t>Amortissement Année 21</t>
  </si>
  <si>
    <t>Amortissement Année 22</t>
  </si>
  <si>
    <t>Amortissement Année 23</t>
  </si>
  <si>
    <t>Amortissement Année 24</t>
  </si>
  <si>
    <t>Amortissement Année 25</t>
  </si>
  <si>
    <t>Amortissement Année 26</t>
  </si>
  <si>
    <t>Amortissement Année 27</t>
  </si>
  <si>
    <t>Amortissement Année 28</t>
  </si>
  <si>
    <t>Amortissement Année 29</t>
  </si>
  <si>
    <t>Amortissement Année 30</t>
  </si>
  <si>
    <t>Total amort</t>
  </si>
  <si>
    <t>Terrain</t>
  </si>
  <si>
    <t>Gros œuvre</t>
  </si>
  <si>
    <t>40-60</t>
  </si>
  <si>
    <t>Inf à 40</t>
  </si>
  <si>
    <t>Façade étanchéité</t>
  </si>
  <si>
    <t>10-25</t>
  </si>
  <si>
    <t>20-40</t>
  </si>
  <si>
    <t>I.G.T</t>
  </si>
  <si>
    <t>15-30</t>
  </si>
  <si>
    <t>Agencement</t>
  </si>
  <si>
    <t>10-20</t>
  </si>
  <si>
    <t>7-15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</si>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</sst>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_-* #,##0\ _F_-;\-* #,##0\ _F_-;_-* &quot;-&quot;\ _F_-;_-@_-"/>
    <numFmt numFmtId="168" formatCode="_-* #,##0\ _F_-;\-* #,##0\ _F_-;_-* &quot;-&quot;??\ _F_-;_-@_-"/>
  </numFmts>
  <fonts count="5" x14ac:knownFonts="1">
    <font>
      <sz val="10"/>
      <color theme="1"/>
      <name val="Times New Roman"/>
    </font>
    <font>
      <sz val="10"/>
      <name val="Times New Roman"/>
    </font>
    <font>
      <sz val="11"/>
      <color rgb="FF006100"/>
      <name val="Calibri"/>
      <scheme val="minor"/>
    </font>
    <font>
      <b/>
      <u/>
      <sz val="10"/>
      <name val="Times New Roman"/>
    </font>
    <font>
      <b/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indexed="22"/>
        <bgColor indexed="22"/>
      </patternFill>
    </fill>
    <fill>
      <patternFill patternType="solid">
        <fgColor indexed="5"/>
        <bgColor indexed="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1" fillId="0" borderId="0"/>
    <xf numFmtId="0" fontId="2" fillId="2" borderId="0"/>
  </cellStyleXfs>
  <cellXfs count="46">
    <xf numFmtId="0" fontId="0" fillId="0" borderId="0" xfId="0"/>
    <xf numFmtId="0" fontId="1" fillId="0" borderId="0" xfId="0" applyFont="1"/>
    <xf numFmtId="164" fontId="1" fillId="0" borderId="0" xfId="1" applyNumberFormat="1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4" fontId="1" fillId="0" borderId="6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0" fontId="1" fillId="0" borderId="9" xfId="0" applyFont="1" applyBorder="1"/>
    <xf numFmtId="0" fontId="1" fillId="0" borderId="10" xfId="0" applyFont="1" applyBorder="1"/>
    <xf numFmtId="4" fontId="1" fillId="0" borderId="11" xfId="0" applyNumberFormat="1" applyFont="1" applyBorder="1"/>
    <xf numFmtId="0" fontId="1" fillId="0" borderId="2" xfId="0" applyFont="1" applyBorder="1" applyAlignment="1">
      <alignment horizontal="right"/>
    </xf>
    <xf numFmtId="4" fontId="1" fillId="0" borderId="3" xfId="0" applyNumberFormat="1" applyFont="1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9" fontId="1" fillId="0" borderId="0" xfId="0" applyNumberFormat="1" applyFont="1"/>
    <xf numFmtId="164" fontId="4" fillId="0" borderId="0" xfId="1" applyNumberFormat="1" applyFont="1"/>
    <xf numFmtId="164" fontId="1" fillId="0" borderId="8" xfId="1" applyNumberFormat="1" applyFont="1" applyBorder="1"/>
    <xf numFmtId="0" fontId="4" fillId="0" borderId="1" xfId="0" applyFont="1" applyBorder="1"/>
    <xf numFmtId="164" fontId="1" fillId="0" borderId="2" xfId="1" applyNumberFormat="1" applyFont="1" applyBorder="1" applyAlignment="1">
      <alignment horizontal="right"/>
    </xf>
    <xf numFmtId="3" fontId="4" fillId="0" borderId="3" xfId="1" applyNumberFormat="1" applyFont="1" applyBorder="1"/>
    <xf numFmtId="0" fontId="4" fillId="0" borderId="3" xfId="0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/>
    <xf numFmtId="9" fontId="1" fillId="0" borderId="3" xfId="2" applyNumberFormat="1" applyFont="1" applyFill="1" applyBorder="1"/>
    <xf numFmtId="0" fontId="1" fillId="3" borderId="3" xfId="0" applyFont="1" applyFill="1" applyBorder="1"/>
    <xf numFmtId="0" fontId="1" fillId="0" borderId="3" xfId="0" applyFont="1" applyBorder="1"/>
    <xf numFmtId="168" fontId="1" fillId="0" borderId="3" xfId="1" applyNumberFormat="1" applyFont="1" applyBorder="1"/>
    <xf numFmtId="168" fontId="4" fillId="3" borderId="3" xfId="1" applyNumberFormat="1" applyFont="1" applyFill="1" applyBorder="1"/>
    <xf numFmtId="9" fontId="1" fillId="0" borderId="3" xfId="2" applyNumberFormat="1" applyFont="1" applyFill="1" applyBorder="1" applyAlignment="1">
      <alignment horizontal="center"/>
    </xf>
    <xf numFmtId="4" fontId="1" fillId="0" borderId="3" xfId="2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9" fontId="4" fillId="0" borderId="0" xfId="1" applyNumberFormat="1" applyFont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168" fontId="4" fillId="0" borderId="0" xfId="0" applyNumberFormat="1" applyFont="1"/>
    <xf numFmtId="49" fontId="1" fillId="0" borderId="0" xfId="0" applyNumberFormat="1" applyFont="1" applyAlignment="1">
      <alignment horizontal="center"/>
    </xf>
  </cellXfs>
  <cellStyles count="3">
    <cellStyle name="Milliers [0]" xfId="1" builtinId="6"/>
    <cellStyle name="Normal" xfId="0" builtinId="0"/>
    <cellStyle name="Satisfaisant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00B050"/>
    <pageSetUpPr fitToPage="1"/>
  </sheetPr>
  <dimension ref="A1:IW29"/>
  <sheetViews>
    <sheetView tabSelected="1" zoomScale="120" workbookViewId="0">
      <selection activeCell="A2" sqref="A2"/>
    </sheetView>
  </sheetViews>
  <sheetFormatPr baseColWidth="10" defaultColWidth="12" defaultRowHeight="13.2" customHeight="1" x14ac:dyDescent="0.45"/>
  <cols>
    <col min="1" max="1" width="18.76171875" style="1" customWidth="1"/>
    <col min="2" max="2" width="14.234375" style="2" customWidth="1"/>
    <col min="3" max="3" width="14" style="1" customWidth="1"/>
    <col min="4" max="4" width="16.1171875" style="1" customWidth="1"/>
    <col min="5" max="5" width="13.41015625" style="1" customWidth="1"/>
    <col min="6" max="6" width="14.1171875" style="1" customWidth="1"/>
    <col min="7" max="36" width="14.76171875" style="1" customWidth="1"/>
    <col min="37" max="37" width="14.41015625" style="1" bestFit="1" customWidth="1"/>
    <col min="38" max="257" width="12" style="1" customWidth="1"/>
  </cols>
  <sheetData>
    <row r="1" spans="1:37" ht="12.6" x14ac:dyDescent="0.45">
      <c r="A1" s="3" t="s">
        <v>0</v>
      </c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37" ht="12.6" x14ac:dyDescent="0.45">
      <c r="A2" s="3"/>
      <c r="I2" s="2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37" ht="12.6" x14ac:dyDescent="0.45">
      <c r="A3" s="6" t="s">
        <v>1</v>
      </c>
      <c r="B3" s="7"/>
      <c r="C3" s="8" t="s">
        <v>2</v>
      </c>
      <c r="I3" s="2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7" ht="12.6" x14ac:dyDescent="0.45">
      <c r="A4" s="9" t="s">
        <v>3</v>
      </c>
      <c r="B4" s="10"/>
      <c r="C4" s="11"/>
    </row>
    <row r="5" spans="1:37" ht="12.6" x14ac:dyDescent="0.45">
      <c r="A5" s="12" t="s">
        <v>4</v>
      </c>
      <c r="B5" s="1"/>
      <c r="C5" s="13"/>
    </row>
    <row r="6" spans="1:37" ht="12.6" x14ac:dyDescent="0.45">
      <c r="A6" s="12" t="s">
        <v>5</v>
      </c>
      <c r="B6" s="1"/>
      <c r="C6" s="13"/>
    </row>
    <row r="7" spans="1:37" ht="12.6" x14ac:dyDescent="0.45">
      <c r="A7" s="14" t="s">
        <v>6</v>
      </c>
      <c r="B7" s="15"/>
      <c r="C7" s="16"/>
    </row>
    <row r="8" spans="1:37" ht="12.6" x14ac:dyDescent="0.45">
      <c r="A8" s="6"/>
      <c r="B8" s="17" t="s">
        <v>7</v>
      </c>
      <c r="C8" s="18">
        <f>SUM(C4:C7)</f>
        <v>0</v>
      </c>
    </row>
    <row r="9" spans="1:37" ht="12.6" x14ac:dyDescent="0.45">
      <c r="A9" s="12" t="s">
        <v>8</v>
      </c>
      <c r="B9" s="19"/>
      <c r="C9" s="20"/>
      <c r="D9" s="21" t="s">
        <v>9</v>
      </c>
    </row>
    <row r="10" spans="1:37" s="4" customFormat="1" ht="12.6" x14ac:dyDescent="0.45">
      <c r="A10" s="12" t="s">
        <v>10</v>
      </c>
      <c r="B10" s="22"/>
      <c r="C10" s="23"/>
      <c r="D10" s="21" t="s">
        <v>11</v>
      </c>
      <c r="F10" s="1"/>
    </row>
    <row r="11" spans="1:37" ht="12.6" x14ac:dyDescent="0.45">
      <c r="A11" s="12" t="s">
        <v>12</v>
      </c>
      <c r="C11" s="23"/>
      <c r="D11" s="21" t="s">
        <v>13</v>
      </c>
    </row>
    <row r="12" spans="1:37" s="4" customFormat="1" ht="12.6" x14ac:dyDescent="0.45">
      <c r="A12" s="24"/>
      <c r="B12" s="25" t="s">
        <v>14</v>
      </c>
      <c r="C12" s="26">
        <f>+C8-C10-C9-C11</f>
        <v>0</v>
      </c>
    </row>
    <row r="14" spans="1:37" ht="12.6" x14ac:dyDescent="0.45">
      <c r="A14" s="4" t="s">
        <v>15</v>
      </c>
    </row>
    <row r="16" spans="1:37" s="4" customFormat="1" ht="36.9" x14ac:dyDescent="0.4">
      <c r="A16" s="27" t="s">
        <v>16</v>
      </c>
      <c r="B16" s="28" t="s">
        <v>17</v>
      </c>
      <c r="C16" s="28" t="s">
        <v>18</v>
      </c>
      <c r="D16" s="29" t="s">
        <v>19</v>
      </c>
      <c r="E16" s="27" t="s">
        <v>20</v>
      </c>
      <c r="F16" s="29" t="s">
        <v>19</v>
      </c>
      <c r="G16" s="29" t="s">
        <v>21</v>
      </c>
      <c r="H16" s="29" t="s">
        <v>22</v>
      </c>
      <c r="I16" s="29" t="s">
        <v>23</v>
      </c>
      <c r="J16" s="29" t="s">
        <v>24</v>
      </c>
      <c r="K16" s="29" t="s">
        <v>25</v>
      </c>
      <c r="L16" s="29" t="s">
        <v>26</v>
      </c>
      <c r="M16" s="29" t="s">
        <v>27</v>
      </c>
      <c r="N16" s="29" t="s">
        <v>28</v>
      </c>
      <c r="O16" s="29" t="s">
        <v>29</v>
      </c>
      <c r="P16" s="29" t="s">
        <v>30</v>
      </c>
      <c r="Q16" s="29" t="s">
        <v>31</v>
      </c>
      <c r="R16" s="29" t="s">
        <v>32</v>
      </c>
      <c r="S16" s="29" t="s">
        <v>33</v>
      </c>
      <c r="T16" s="29" t="s">
        <v>34</v>
      </c>
      <c r="U16" s="29" t="s">
        <v>35</v>
      </c>
      <c r="V16" s="29" t="s">
        <v>36</v>
      </c>
      <c r="W16" s="29" t="s">
        <v>37</v>
      </c>
      <c r="X16" s="29" t="s">
        <v>38</v>
      </c>
      <c r="Y16" s="29" t="s">
        <v>39</v>
      </c>
      <c r="Z16" s="29" t="s">
        <v>40</v>
      </c>
      <c r="AA16" s="29" t="s">
        <v>41</v>
      </c>
      <c r="AB16" s="29" t="s">
        <v>42</v>
      </c>
      <c r="AC16" s="29" t="s">
        <v>43</v>
      </c>
      <c r="AD16" s="29" t="s">
        <v>44</v>
      </c>
      <c r="AE16" s="29" t="s">
        <v>45</v>
      </c>
      <c r="AF16" s="29" t="s">
        <v>46</v>
      </c>
      <c r="AG16" s="29" t="s">
        <v>47</v>
      </c>
      <c r="AH16" s="29" t="s">
        <v>48</v>
      </c>
      <c r="AI16" s="29" t="s">
        <v>49</v>
      </c>
      <c r="AJ16" s="29" t="s">
        <v>50</v>
      </c>
      <c r="AK16" s="29" t="s">
        <v>51</v>
      </c>
    </row>
    <row r="17" spans="1:37" ht="12.6" x14ac:dyDescent="0.45">
      <c r="A17" s="30" t="s">
        <v>52</v>
      </c>
      <c r="B17" s="31"/>
      <c r="C17" s="31"/>
      <c r="D17" s="32"/>
      <c r="E17" s="33"/>
      <c r="F17" s="32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5"/>
    </row>
    <row r="18" spans="1:37" ht="12.6" x14ac:dyDescent="0.45">
      <c r="A18" s="30" t="s">
        <v>53</v>
      </c>
      <c r="B18" s="36">
        <v>0.5</v>
      </c>
      <c r="C18" s="37">
        <f>$C$12*B18</f>
        <v>0</v>
      </c>
      <c r="D18" s="38" t="s">
        <v>54</v>
      </c>
      <c r="E18" s="39">
        <v>30</v>
      </c>
      <c r="F18" s="38" t="s">
        <v>55</v>
      </c>
      <c r="G18" s="34">
        <f t="shared" ref="G18:G21" si="0">+C18/E18</f>
        <v>0</v>
      </c>
      <c r="H18" s="34">
        <f t="shared" ref="H18:H21" si="1">+G18</f>
        <v>0</v>
      </c>
      <c r="I18" s="34">
        <f t="shared" ref="I18:AJ21" si="2">+H18</f>
        <v>0</v>
      </c>
      <c r="J18" s="34">
        <f t="shared" si="2"/>
        <v>0</v>
      </c>
      <c r="K18" s="34">
        <f t="shared" si="2"/>
        <v>0</v>
      </c>
      <c r="L18" s="34">
        <f t="shared" si="2"/>
        <v>0</v>
      </c>
      <c r="M18" s="34">
        <f t="shared" si="2"/>
        <v>0</v>
      </c>
      <c r="N18" s="34">
        <f t="shared" si="2"/>
        <v>0</v>
      </c>
      <c r="O18" s="34">
        <f t="shared" si="2"/>
        <v>0</v>
      </c>
      <c r="P18" s="34">
        <f t="shared" si="2"/>
        <v>0</v>
      </c>
      <c r="Q18" s="34">
        <f t="shared" si="2"/>
        <v>0</v>
      </c>
      <c r="R18" s="34">
        <f t="shared" si="2"/>
        <v>0</v>
      </c>
      <c r="S18" s="34">
        <f t="shared" si="2"/>
        <v>0</v>
      </c>
      <c r="T18" s="34">
        <f t="shared" si="2"/>
        <v>0</v>
      </c>
      <c r="U18" s="34">
        <f t="shared" si="2"/>
        <v>0</v>
      </c>
      <c r="V18" s="34">
        <f t="shared" si="2"/>
        <v>0</v>
      </c>
      <c r="W18" s="34">
        <f t="shared" si="2"/>
        <v>0</v>
      </c>
      <c r="X18" s="34">
        <f t="shared" si="2"/>
        <v>0</v>
      </c>
      <c r="Y18" s="34">
        <f t="shared" si="2"/>
        <v>0</v>
      </c>
      <c r="Z18" s="34">
        <f t="shared" si="2"/>
        <v>0</v>
      </c>
      <c r="AA18" s="34">
        <f t="shared" si="2"/>
        <v>0</v>
      </c>
      <c r="AB18" s="34">
        <f t="shared" si="2"/>
        <v>0</v>
      </c>
      <c r="AC18" s="34">
        <f t="shared" si="2"/>
        <v>0</v>
      </c>
      <c r="AD18" s="34">
        <f t="shared" si="2"/>
        <v>0</v>
      </c>
      <c r="AE18" s="34">
        <f t="shared" si="2"/>
        <v>0</v>
      </c>
      <c r="AF18" s="34">
        <f t="shared" si="2"/>
        <v>0</v>
      </c>
      <c r="AG18" s="34">
        <f t="shared" si="2"/>
        <v>0</v>
      </c>
      <c r="AH18" s="34">
        <f t="shared" si="2"/>
        <v>0</v>
      </c>
      <c r="AI18" s="34">
        <f t="shared" si="2"/>
        <v>0</v>
      </c>
      <c r="AJ18" s="34">
        <f t="shared" si="2"/>
        <v>0</v>
      </c>
      <c r="AK18" s="35">
        <f t="shared" ref="AK18:AK22" si="3">+SUM(G18:AJ18)</f>
        <v>0</v>
      </c>
    </row>
    <row r="19" spans="1:37" ht="12.6" x14ac:dyDescent="0.45">
      <c r="A19" s="30" t="s">
        <v>56</v>
      </c>
      <c r="B19" s="36">
        <v>0.15</v>
      </c>
      <c r="C19" s="37">
        <f t="shared" ref="C19:C21" si="4">$C$12*B19</f>
        <v>0</v>
      </c>
      <c r="D19" s="38" t="s">
        <v>57</v>
      </c>
      <c r="E19" s="39">
        <v>30</v>
      </c>
      <c r="F19" s="38" t="s">
        <v>58</v>
      </c>
      <c r="G19" s="34">
        <f t="shared" si="0"/>
        <v>0</v>
      </c>
      <c r="H19" s="34">
        <f t="shared" si="1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  <c r="Q19" s="34">
        <f t="shared" si="2"/>
        <v>0</v>
      </c>
      <c r="R19" s="34">
        <f t="shared" si="2"/>
        <v>0</v>
      </c>
      <c r="S19" s="34">
        <f t="shared" si="2"/>
        <v>0</v>
      </c>
      <c r="T19" s="34">
        <f t="shared" si="2"/>
        <v>0</v>
      </c>
      <c r="U19" s="34">
        <f t="shared" si="2"/>
        <v>0</v>
      </c>
      <c r="V19" s="34">
        <f t="shared" si="2"/>
        <v>0</v>
      </c>
      <c r="W19" s="34">
        <f t="shared" si="2"/>
        <v>0</v>
      </c>
      <c r="X19" s="34">
        <f t="shared" si="2"/>
        <v>0</v>
      </c>
      <c r="Y19" s="34">
        <f t="shared" si="2"/>
        <v>0</v>
      </c>
      <c r="Z19" s="34">
        <f t="shared" si="2"/>
        <v>0</v>
      </c>
      <c r="AA19" s="34">
        <f t="shared" si="2"/>
        <v>0</v>
      </c>
      <c r="AB19" s="34">
        <f t="shared" si="2"/>
        <v>0</v>
      </c>
      <c r="AC19" s="34">
        <f t="shared" si="2"/>
        <v>0</v>
      </c>
      <c r="AD19" s="34">
        <f t="shared" si="2"/>
        <v>0</v>
      </c>
      <c r="AE19" s="34">
        <f t="shared" si="2"/>
        <v>0</v>
      </c>
      <c r="AF19" s="34">
        <f t="shared" si="2"/>
        <v>0</v>
      </c>
      <c r="AG19" s="34">
        <f t="shared" si="2"/>
        <v>0</v>
      </c>
      <c r="AH19" s="34">
        <f t="shared" si="2"/>
        <v>0</v>
      </c>
      <c r="AI19" s="34">
        <f t="shared" si="2"/>
        <v>0</v>
      </c>
      <c r="AJ19" s="34">
        <f t="shared" si="2"/>
        <v>0</v>
      </c>
      <c r="AK19" s="35">
        <f t="shared" si="3"/>
        <v>0</v>
      </c>
    </row>
    <row r="20" spans="1:37" ht="12.6" x14ac:dyDescent="0.45">
      <c r="A20" s="30" t="s">
        <v>59</v>
      </c>
      <c r="B20" s="36">
        <v>0.2</v>
      </c>
      <c r="C20" s="37">
        <f t="shared" si="4"/>
        <v>0</v>
      </c>
      <c r="D20" s="38" t="s">
        <v>60</v>
      </c>
      <c r="E20" s="39">
        <v>20</v>
      </c>
      <c r="F20" s="38" t="s">
        <v>60</v>
      </c>
      <c r="G20" s="34">
        <f t="shared" si="0"/>
        <v>0</v>
      </c>
      <c r="H20" s="34">
        <f t="shared" si="1"/>
        <v>0</v>
      </c>
      <c r="I20" s="34">
        <f t="shared" si="2"/>
        <v>0</v>
      </c>
      <c r="J20" s="34">
        <f t="shared" si="2"/>
        <v>0</v>
      </c>
      <c r="K20" s="34">
        <f t="shared" si="2"/>
        <v>0</v>
      </c>
      <c r="L20" s="34">
        <f t="shared" si="2"/>
        <v>0</v>
      </c>
      <c r="M20" s="34">
        <f t="shared" si="2"/>
        <v>0</v>
      </c>
      <c r="N20" s="34">
        <f t="shared" si="2"/>
        <v>0</v>
      </c>
      <c r="O20" s="34">
        <f t="shared" si="2"/>
        <v>0</v>
      </c>
      <c r="P20" s="34">
        <f t="shared" si="2"/>
        <v>0</v>
      </c>
      <c r="Q20" s="34">
        <f t="shared" si="2"/>
        <v>0</v>
      </c>
      <c r="R20" s="34">
        <f t="shared" si="2"/>
        <v>0</v>
      </c>
      <c r="S20" s="34">
        <f t="shared" si="2"/>
        <v>0</v>
      </c>
      <c r="T20" s="34">
        <f t="shared" si="2"/>
        <v>0</v>
      </c>
      <c r="U20" s="34">
        <f t="shared" si="2"/>
        <v>0</v>
      </c>
      <c r="V20" s="34">
        <f t="shared" si="2"/>
        <v>0</v>
      </c>
      <c r="W20" s="34">
        <f t="shared" si="2"/>
        <v>0</v>
      </c>
      <c r="X20" s="34">
        <f t="shared" si="2"/>
        <v>0</v>
      </c>
      <c r="Y20" s="34">
        <f t="shared" si="2"/>
        <v>0</v>
      </c>
      <c r="Z20" s="34">
        <f t="shared" si="2"/>
        <v>0</v>
      </c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>
        <f t="shared" si="3"/>
        <v>0</v>
      </c>
    </row>
    <row r="21" spans="1:37" ht="12.6" x14ac:dyDescent="0.45">
      <c r="A21" s="30" t="s">
        <v>61</v>
      </c>
      <c r="B21" s="36">
        <v>0.15</v>
      </c>
      <c r="C21" s="37">
        <f t="shared" si="4"/>
        <v>0</v>
      </c>
      <c r="D21" s="38" t="s">
        <v>62</v>
      </c>
      <c r="E21" s="39">
        <v>10</v>
      </c>
      <c r="F21" s="40" t="s">
        <v>63</v>
      </c>
      <c r="G21" s="34">
        <f t="shared" si="0"/>
        <v>0</v>
      </c>
      <c r="H21" s="34">
        <f t="shared" si="1"/>
        <v>0</v>
      </c>
      <c r="I21" s="34">
        <f t="shared" si="2"/>
        <v>0</v>
      </c>
      <c r="J21" s="34">
        <f t="shared" si="2"/>
        <v>0</v>
      </c>
      <c r="K21" s="34">
        <f t="shared" si="2"/>
        <v>0</v>
      </c>
      <c r="L21" s="34">
        <f t="shared" si="2"/>
        <v>0</v>
      </c>
      <c r="M21" s="34">
        <f t="shared" si="2"/>
        <v>0</v>
      </c>
      <c r="N21" s="34">
        <f t="shared" si="2"/>
        <v>0</v>
      </c>
      <c r="O21" s="34">
        <f t="shared" si="2"/>
        <v>0</v>
      </c>
      <c r="P21" s="34">
        <f t="shared" si="2"/>
        <v>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5">
        <f t="shared" si="3"/>
        <v>0</v>
      </c>
    </row>
    <row r="22" spans="1:37" s="4" customFormat="1" ht="12.3" x14ac:dyDescent="0.4">
      <c r="A22" s="41" t="s">
        <v>64</v>
      </c>
      <c r="B22" s="42">
        <f>SUM(B18:B21)</f>
        <v>1</v>
      </c>
      <c r="C22" s="43">
        <f>SUM(C18:C21)</f>
        <v>0</v>
      </c>
      <c r="G22" s="35">
        <f>SUM(G17:G21)</f>
        <v>0</v>
      </c>
      <c r="H22" s="35">
        <f t="shared" ref="H22:AJ22" si="5">SUM(H17:H21)</f>
        <v>0</v>
      </c>
      <c r="I22" s="35">
        <f t="shared" si="5"/>
        <v>0</v>
      </c>
      <c r="J22" s="35">
        <f t="shared" si="5"/>
        <v>0</v>
      </c>
      <c r="K22" s="35">
        <f t="shared" si="5"/>
        <v>0</v>
      </c>
      <c r="L22" s="35">
        <f t="shared" si="5"/>
        <v>0</v>
      </c>
      <c r="M22" s="35">
        <f t="shared" si="5"/>
        <v>0</v>
      </c>
      <c r="N22" s="35">
        <f t="shared" si="5"/>
        <v>0</v>
      </c>
      <c r="O22" s="35">
        <f t="shared" si="5"/>
        <v>0</v>
      </c>
      <c r="P22" s="35">
        <f t="shared" si="5"/>
        <v>0</v>
      </c>
      <c r="Q22" s="35">
        <f t="shared" si="5"/>
        <v>0</v>
      </c>
      <c r="R22" s="35">
        <f t="shared" si="5"/>
        <v>0</v>
      </c>
      <c r="S22" s="35">
        <f t="shared" si="5"/>
        <v>0</v>
      </c>
      <c r="T22" s="35">
        <f t="shared" si="5"/>
        <v>0</v>
      </c>
      <c r="U22" s="35">
        <f t="shared" si="5"/>
        <v>0</v>
      </c>
      <c r="V22" s="35">
        <f t="shared" si="5"/>
        <v>0</v>
      </c>
      <c r="W22" s="35">
        <f t="shared" si="5"/>
        <v>0</v>
      </c>
      <c r="X22" s="35">
        <f t="shared" si="5"/>
        <v>0</v>
      </c>
      <c r="Y22" s="35">
        <f t="shared" si="5"/>
        <v>0</v>
      </c>
      <c r="Z22" s="35">
        <f t="shared" si="5"/>
        <v>0</v>
      </c>
      <c r="AA22" s="35">
        <f t="shared" si="5"/>
        <v>0</v>
      </c>
      <c r="AB22" s="35">
        <f t="shared" si="5"/>
        <v>0</v>
      </c>
      <c r="AC22" s="35">
        <f t="shared" si="5"/>
        <v>0</v>
      </c>
      <c r="AD22" s="35">
        <f t="shared" si="5"/>
        <v>0</v>
      </c>
      <c r="AE22" s="35">
        <f t="shared" si="5"/>
        <v>0</v>
      </c>
      <c r="AF22" s="35">
        <f t="shared" si="5"/>
        <v>0</v>
      </c>
      <c r="AG22" s="35">
        <f t="shared" si="5"/>
        <v>0</v>
      </c>
      <c r="AH22" s="35">
        <f t="shared" si="5"/>
        <v>0</v>
      </c>
      <c r="AI22" s="35">
        <f t="shared" si="5"/>
        <v>0</v>
      </c>
      <c r="AJ22" s="35">
        <f t="shared" si="5"/>
        <v>0</v>
      </c>
      <c r="AK22" s="35">
        <f t="shared" si="3"/>
        <v>0</v>
      </c>
    </row>
    <row r="23" spans="1:37" ht="12.6" x14ac:dyDescent="0.45">
      <c r="C23" s="2"/>
      <c r="G23" s="44"/>
    </row>
    <row r="24" spans="1:37" ht="12.6" x14ac:dyDescent="0.45">
      <c r="C24" s="2"/>
      <c r="F24" s="45"/>
      <c r="G24" s="44"/>
    </row>
    <row r="25" spans="1:37" ht="12.6" x14ac:dyDescent="0.45">
      <c r="C25" s="2"/>
    </row>
    <row r="26" spans="1:37" ht="12.6" x14ac:dyDescent="0.45">
      <c r="C26" s="2"/>
    </row>
    <row r="29" spans="1:37" ht="12.6" x14ac:dyDescent="0.45"/>
  </sheetData>
  <pageMargins left="0.34" right="0.16" top="0.748031" bottom="0.44000000000000006" header="0.31496099999999999" footer="0.314960999999999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Amortissements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RENCHY</dc:creator>
  <cp:lastModifiedBy>Jérémy RENCHY</cp:lastModifiedBy>
  <cp:revision>2</cp:revision>
  <dcterms:modified xsi:type="dcterms:W3CDTF">2022-06-23T09:23:28Z</dcterms:modified>
</cp:coreProperties>
</file>